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8910" activeTab="0"/>
  </bookViews>
  <sheets>
    <sheet name="Prosp Colis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<sst xmlns="http://schemas.openxmlformats.org/spreadsheetml/2006/main" count="25" uniqueCount="25">
  <si>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Un Prezzo MENSILE onnicomprensivo per il noleggio a riscatto di materassi e guanciali, da applicare per la durata di 12 mesi dalla data di effettiva utilizzazione, secondo quanto indicato all'art. 1 lettera A) e nella lettera D) dell'art. 4 del Capitolato Speciale d'appalto, per ciascuno dei seguenti articoli:</t>
  </si>
  <si>
    <t>A) Prezzo per un materasso adulti</t>
  </si>
  <si>
    <t>C) Prezzo per un materasso culla</t>
  </si>
  <si>
    <t>D) Prezzo per un guanciale adulti</t>
  </si>
  <si>
    <t>E) Prezzo per un guanciale bambini</t>
  </si>
  <si>
    <t>F) Prezzo per un guanciale culla</t>
  </si>
  <si>
    <t>DESCRIZIONE</t>
  </si>
  <si>
    <t>Prezzo</t>
  </si>
  <si>
    <t>Importo annuo di offerta</t>
  </si>
  <si>
    <t>Rif.</t>
  </si>
  <si>
    <t>Importo mensile offerto (sommatoria punti 1+2+3+4)</t>
  </si>
  <si>
    <t>oneri sicurezza (inclusi nel prezzo)</t>
  </si>
  <si>
    <t>Determinaz. prezzo di aggiudicaz.</t>
  </si>
  <si>
    <t>Viale Umberto, 131/C - 07100 - SASSARI</t>
  </si>
  <si>
    <t>Tel. 079 - 278783 - Fax 079 - 278479</t>
  </si>
  <si>
    <t>P.IVA 01771390901</t>
  </si>
  <si>
    <t>E-mail perlcolis@tiscali.it</t>
  </si>
  <si>
    <t>CIG Gara n° 00853755AC - LAVANOLO 2007/2008</t>
  </si>
  <si>
    <t>Offerta del 11/12/2007</t>
  </si>
  <si>
    <t>B) Prezzo per un materasso bambini</t>
  </si>
  <si>
    <t>A.T.I. COLIS S.p.A. (Capogruppo Mandataria) - DEMI S.p.A. (Mandante)</t>
  </si>
  <si>
    <r>
      <t xml:space="preserve">Unico Prezzo MENSILE onnicomprensivo </t>
    </r>
    <r>
      <rPr>
        <b/>
        <sz val="8.5"/>
        <rFont val="Arial"/>
        <family val="0"/>
      </rPr>
      <t>per ogni posto letto occupato</t>
    </r>
    <r>
      <rPr>
        <sz val="8.5"/>
        <rFont val="Arial"/>
        <family val="0"/>
      </rPr>
      <t xml:space="preserve"> sia in degenza che in day hospital/day surgery, e comprenderà quanto necessario al funzionamento di tutti i servizi sanitari e presidi sia ospedalieri che territoriali dell'Azienda, per quanto attiene il servizio di lavaggio e noleggio di biancheria piana, effetti letterecci, materasseria e divise per il personale dipendente descritto nell'art. 1 lettera A) e negli artt. 4 e 5 del Capitolato Speciale d'appalto.</t>
    </r>
  </si>
  <si>
    <r>
      <t xml:space="preserve">Unico Prezzo MENSILE onnicomprensivo </t>
    </r>
    <r>
      <rPr>
        <b/>
        <sz val="8.5"/>
        <rFont val="Arial"/>
        <family val="0"/>
      </rPr>
      <t>per ciascun dipendente operante</t>
    </r>
    <r>
      <rPr>
        <sz val="8.5"/>
        <rFont val="Arial"/>
        <family val="0"/>
      </rPr>
      <t xml:space="preserve"> nel territorio, così come meglio indicato nell'art. 1 lettera B) e negli artt. 4 e 5 del Capitolato Speciale d'appalto.</t>
    </r>
  </si>
  <si>
    <r>
      <t xml:space="preserve">Unico Prezzo MENSILE onnicomprensivo </t>
    </r>
    <r>
      <rPr>
        <b/>
        <sz val="8.5"/>
        <rFont val="Arial"/>
        <family val="0"/>
      </rPr>
      <t>per ciascun dipendente operante</t>
    </r>
    <r>
      <rPr>
        <sz val="8.5"/>
        <rFont val="Arial"/>
        <family val="0"/>
      </rPr>
      <t xml:space="preserve"> nel Servizio 118/Autisti ambulanze, così come meglio indicato nell'art. 1 lettera B) e nella lettera C) dell'art. 4 del Capitolato Speciale d'appalto.</t>
    </r>
  </si>
  <si>
    <t xml:space="preserve">Importo complessivo triennale offerta A.T.I. COLIS S.p.A. - DEMI S.p.A.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</si>
</sst>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</numFmts>
  <fonts count="6">
    <font>
      <sz val="10"/>
      <name val="Arial"/>
      <family val="0"/>
    </font>
    <font>
      <sz val="8"/>
      <name val="Arial"/>
      <family val="0"/>
    </font>
    <font>
      <b/>
      <sz val="9"/>
      <name val="Arial"/>
      <family val="2"/>
    </font>
    <font>
      <b/>
      <sz val="9"/>
      <name val="Century Gothic"/>
      <family val="2"/>
    </font>
    <font>
      <sz val="8.5"/>
      <name val="Arial"/>
      <family val="0"/>
    </font>
    <font>
      <b/>
      <sz val="8.5"/>
      <name val="Arial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3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4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/>
    </xf>
    <xf numFmtId="44" fontId="5" fillId="0" borderId="4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44" fontId="5" fillId="0" borderId="4" xfId="0" applyNumberFormat="1" applyFont="1" applyBorder="1" applyAlignment="1">
      <alignment/>
    </xf>
    <xf numFmtId="44" fontId="2" fillId="0" borderId="4" xfId="0" applyNumberFormat="1" applyFont="1" applyBorder="1" applyAlignment="1">
      <alignment horizontal="center" vertical="center"/>
    </xf>
    <xf numFmtId="44" fontId="2" fillId="0" borderId="5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8">
      <selection activeCell="B22" sqref="B22"/>
    </sheetView>
  </sheetViews>
  <sheetFormatPr defaultColWidth="9.140625" defaultRowHeight="12.75"/>
  <cols>
    <col min="1" max="1" width="3.8515625" style="0" customWidth="1"/>
    <col min="2" max="2" width="55.57421875" style="0" customWidth="1"/>
    <col min="3" max="3" width="14.140625" style="0" customWidth="1"/>
    <col min="4" max="4" width="17.7109375" style="0" customWidth="1"/>
    <col min="5" max="5" width="21.00390625" style="0" customWidth="1"/>
  </cols>
  <sheetData>
    <row r="1" spans="1:5" ht="21.75" customHeight="1">
      <c r="A1" s="14" t="s">
        <v>17</v>
      </c>
      <c r="B1" s="14"/>
      <c r="C1" s="14"/>
      <c r="D1" s="14"/>
      <c r="E1" s="14"/>
    </row>
    <row r="2" spans="1:5" ht="21.75" customHeight="1">
      <c r="A2" s="18" t="s">
        <v>20</v>
      </c>
      <c r="B2" s="19"/>
      <c r="C2" s="19"/>
      <c r="D2" s="19"/>
      <c r="E2" s="20"/>
    </row>
    <row r="3" spans="1:5" ht="21.75" customHeight="1">
      <c r="A3" s="16" t="s">
        <v>13</v>
      </c>
      <c r="B3" s="21"/>
      <c r="C3" s="21"/>
      <c r="D3" s="21"/>
      <c r="E3" s="22"/>
    </row>
    <row r="4" spans="1:5" ht="21.75" customHeight="1">
      <c r="A4" s="16" t="s">
        <v>15</v>
      </c>
      <c r="B4" s="21"/>
      <c r="C4" s="21"/>
      <c r="D4" s="21"/>
      <c r="E4" s="22"/>
    </row>
    <row r="5" spans="1:5" ht="21.75" customHeight="1">
      <c r="A5" s="26" t="s">
        <v>14</v>
      </c>
      <c r="B5" s="27"/>
      <c r="C5" s="27"/>
      <c r="D5" s="27"/>
      <c r="E5" s="28"/>
    </row>
    <row r="6" spans="1:5" ht="21.75" customHeight="1">
      <c r="A6" s="26" t="s">
        <v>16</v>
      </c>
      <c r="B6" s="27"/>
      <c r="C6" s="27"/>
      <c r="D6" s="27"/>
      <c r="E6" s="28"/>
    </row>
    <row r="7" spans="1:5" ht="21.75" customHeight="1">
      <c r="A7" s="23" t="s">
        <v>18</v>
      </c>
      <c r="B7" s="24"/>
      <c r="C7" s="24"/>
      <c r="D7" s="24"/>
      <c r="E7" s="25"/>
    </row>
    <row r="8" spans="1:5" ht="60.75" customHeight="1">
      <c r="A8" s="4" t="s">
        <v>9</v>
      </c>
      <c r="B8" s="5" t="s">
        <v>6</v>
      </c>
      <c r="C8" s="5" t="s">
        <v>7</v>
      </c>
      <c r="D8" s="5" t="s">
        <v>11</v>
      </c>
      <c r="E8" s="5" t="s">
        <v>12</v>
      </c>
    </row>
    <row r="9" spans="1:5" ht="103.5" customHeight="1">
      <c r="A9" s="1">
        <v>1</v>
      </c>
      <c r="B9" s="6" t="s">
        <v>21</v>
      </c>
      <c r="C9" s="7">
        <v>237</v>
      </c>
      <c r="D9" s="7">
        <v>8.3</v>
      </c>
      <c r="E9" s="9">
        <f>C9*360</f>
        <v>85320</v>
      </c>
    </row>
    <row r="10" spans="1:5" ht="57.75" customHeight="1">
      <c r="A10" s="1">
        <v>2</v>
      </c>
      <c r="B10" s="6" t="s">
        <v>22</v>
      </c>
      <c r="C10" s="7">
        <v>46</v>
      </c>
      <c r="D10" s="7">
        <v>1.61</v>
      </c>
      <c r="E10" s="9">
        <f>C10*525</f>
        <v>24150</v>
      </c>
    </row>
    <row r="11" spans="1:5" ht="58.5" customHeight="1">
      <c r="A11" s="1">
        <v>3</v>
      </c>
      <c r="B11" s="6" t="s">
        <v>23</v>
      </c>
      <c r="C11" s="7">
        <v>130</v>
      </c>
      <c r="D11" s="7">
        <v>4.55</v>
      </c>
      <c r="E11" s="9">
        <f>C11*52</f>
        <v>6760</v>
      </c>
    </row>
    <row r="12" spans="1:5" ht="67.5" customHeight="1">
      <c r="A12" s="16">
        <v>4</v>
      </c>
      <c r="B12" s="6" t="s">
        <v>0</v>
      </c>
      <c r="C12" s="8"/>
      <c r="D12" s="8"/>
      <c r="E12" s="10"/>
    </row>
    <row r="13" spans="1:5" ht="21" customHeight="1">
      <c r="A13" s="16"/>
      <c r="B13" s="6" t="s">
        <v>1</v>
      </c>
      <c r="C13" s="7">
        <v>10</v>
      </c>
      <c r="D13" s="7">
        <v>0.35</v>
      </c>
      <c r="E13" s="11">
        <f>C13*13</f>
        <v>130</v>
      </c>
    </row>
    <row r="14" spans="1:5" ht="21" customHeight="1">
      <c r="A14" s="16"/>
      <c r="B14" s="6" t="s">
        <v>19</v>
      </c>
      <c r="C14" s="7">
        <v>9</v>
      </c>
      <c r="D14" s="7">
        <v>0.32</v>
      </c>
      <c r="E14" s="11">
        <f>C14*1</f>
        <v>9</v>
      </c>
    </row>
    <row r="15" spans="1:5" ht="21" customHeight="1">
      <c r="A15" s="16"/>
      <c r="B15" s="6" t="s">
        <v>2</v>
      </c>
      <c r="C15" s="7">
        <v>4</v>
      </c>
      <c r="D15" s="7">
        <v>0.14</v>
      </c>
      <c r="E15" s="11">
        <f>C15*1</f>
        <v>4</v>
      </c>
    </row>
    <row r="16" spans="1:5" ht="21" customHeight="1">
      <c r="A16" s="16"/>
      <c r="B16" s="6" t="s">
        <v>3</v>
      </c>
      <c r="C16" s="7">
        <v>2</v>
      </c>
      <c r="D16" s="7">
        <v>0.2</v>
      </c>
      <c r="E16" s="11">
        <f>C16*13</f>
        <v>26</v>
      </c>
    </row>
    <row r="17" spans="1:5" ht="21" customHeight="1">
      <c r="A17" s="16"/>
      <c r="B17" s="6" t="s">
        <v>4</v>
      </c>
      <c r="C17" s="7">
        <v>2</v>
      </c>
      <c r="D17" s="7">
        <v>0.2</v>
      </c>
      <c r="E17" s="11">
        <f>C17*1</f>
        <v>2</v>
      </c>
    </row>
    <row r="18" spans="1:5" ht="21" customHeight="1">
      <c r="A18" s="16"/>
      <c r="B18" s="6" t="s">
        <v>5</v>
      </c>
      <c r="C18" s="7">
        <v>2</v>
      </c>
      <c r="D18" s="7">
        <v>0.2</v>
      </c>
      <c r="E18" s="11">
        <f>C18*1</f>
        <v>2</v>
      </c>
    </row>
    <row r="19" spans="1:5" ht="21.75" customHeight="1">
      <c r="A19" s="2"/>
      <c r="B19" s="15" t="s">
        <v>10</v>
      </c>
      <c r="C19" s="15"/>
      <c r="D19" s="15"/>
      <c r="E19" s="12">
        <f>SUM(E9:E18)</f>
        <v>116403</v>
      </c>
    </row>
    <row r="20" spans="1:5" ht="18.75" customHeight="1">
      <c r="A20" s="2"/>
      <c r="B20" s="15" t="s">
        <v>8</v>
      </c>
      <c r="C20" s="15"/>
      <c r="D20" s="15"/>
      <c r="E20" s="12">
        <f>E19*12</f>
        <v>1396836</v>
      </c>
    </row>
    <row r="21" spans="1:5" ht="23.25" customHeight="1">
      <c r="A21" s="3"/>
      <c r="B21" s="17" t="s">
        <v>24</v>
      </c>
      <c r="C21" s="17"/>
      <c r="D21" s="17"/>
      <c r="E21" s="13">
        <f>E20*3</f>
        <v>4190508</v>
      </c>
    </row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</sheetData>
  <mergeCells count="11">
    <mergeCell ref="A4:E4"/>
    <mergeCell ref="A1:E1"/>
    <mergeCell ref="B20:D20"/>
    <mergeCell ref="A12:A18"/>
    <mergeCell ref="B21:D21"/>
    <mergeCell ref="B19:D19"/>
    <mergeCell ref="A2:E2"/>
    <mergeCell ref="A3:E3"/>
    <mergeCell ref="A7:E7"/>
    <mergeCell ref="A5:E5"/>
    <mergeCell ref="A6:E6"/>
  </mergeCells>
  <printOptions gridLines="1"/>
  <pageMargins left="0.82" right="0.1968503937007874" top="0.79" bottom="0.5905511811023623" header="0.5118110236220472" footer="0.5118110236220472"/>
  <pageSetup horizontalDpi="600" verticalDpi="600" orientation="portrait" paperSize="9" scale="75" r:id="rId1"/>
  <headerFooter alignWithMargins="0">
    <oddHeader xml:space="preserve">&amp;C&amp;"Century Gothic,Grassetto"ALLEGATO - AGGIUDICAZIONE - PROSPETTO ECONOMICO PREZZI </oddHeader>
  </headerFooter>
  <ignoredErrors>
    <ignoredError sqref="E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ASL 7 - Carbonia - Prospetto economico di aggiudicaz.</dc:title>
  <dc:subject>appalto lavanolo 2007-2008 - ATI COLIS - DEMI</dc:subject>
  <dc:creator>Ufficio Gare/Antonella Pintore</dc:creator>
  <cp:keywords/>
  <dc:description/>
  <cp:lastModifiedBy>ASL7</cp:lastModifiedBy>
  <cp:lastPrinted>2008-05-27T09:44:39Z</cp:lastPrinted>
  <dcterms:created xsi:type="dcterms:W3CDTF">2008-01-18T10:27:20Z</dcterms:created>
  <dcterms:modified xsi:type="dcterms:W3CDTF">2008-07-31T08:27:44Z</dcterms:modified>
  <cp:category/>
  <cp:version/>
  <cp:contentType/>
  <cp:contentStatus/>
</cp:coreProperties>
</file>