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prezzi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<sst xmlns="http://schemas.openxmlformats.org/spreadsheetml/2006/main" count="40" uniqueCount="39">
  <si>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Q.tà</t>
  </si>
  <si>
    <t>codici</t>
  </si>
  <si>
    <t>complessivo</t>
  </si>
  <si>
    <t>doppia lama sterile per sezione tendine rotuleo misure 9 e 10 mm.</t>
  </si>
  <si>
    <t>Frese sterili cannulate e graduate per tunnel tibiale mis. 7-8-9-10 mm.</t>
  </si>
  <si>
    <t>Frese sterili cannulate e graduate per tunnel femorale mis. 7-8-9-10 mm</t>
  </si>
  <si>
    <t>Viti riassorbibili ad alta resistenza diam. 7-8-9- mm. lungh. 20 – 25 – 30  mm.</t>
  </si>
  <si>
    <t>Viti riassorbibili ad alta resistenza diam. 10-11- mm. lungh. 25 – 30  mm.</t>
  </si>
  <si>
    <t>Consumabile x circa n°30 impianti e circa 10 per l'utilizzo degli accessori</t>
  </si>
  <si>
    <t>Tappo cannulato per membrana</t>
  </si>
  <si>
    <t>doppio filo guida scanalato per scorrimento filo guida vite femorale asolato per trascinamento trapianto</t>
  </si>
  <si>
    <t>filo guida flessibile per vite riassorbibile</t>
  </si>
  <si>
    <t xml:space="preserve">filo guida per tunnel tibiale e femorale </t>
  </si>
  <si>
    <t>sfere riasssorbibili cannulate per supporto STG diametri 7-8-9</t>
  </si>
  <si>
    <t>viti sterili cannulate in titanio diam. 7 - 8 - 9 lungh 20-25-30 mm</t>
  </si>
  <si>
    <t>cambre per fissazione tibiale mis. 9 - 13 - 16 mm</t>
  </si>
  <si>
    <t>bisturi artroscopico con lama retrattile varie forme e figure</t>
  </si>
  <si>
    <t>filo guida flessibile in titanio</t>
  </si>
  <si>
    <t>unitario</t>
  </si>
  <si>
    <t>C8909 - …./10</t>
  </si>
  <si>
    <t>8787 - …88 -...72A - …73A</t>
  </si>
  <si>
    <t>C8010 - …11 - …12 - …17   - …18 - …19 - …13 - …14 - …15 -</t>
  </si>
  <si>
    <t>C8022 - …23 - …24 - …25 - …</t>
  </si>
  <si>
    <t>C8623</t>
  </si>
  <si>
    <t>C8026</t>
  </si>
  <si>
    <t>C8057- …58 - …59 -</t>
  </si>
  <si>
    <t>C8320- …25 - …30 - C8420 - …25 - …30 - …- C8520 - …25 - …30</t>
  </si>
  <si>
    <t>8688 - …91 - …94</t>
  </si>
  <si>
    <t>70/007- ...1/103 - ….1/113 - ….2/003 - ….3/003 - …4/103 -…5/003 - ….6/003 - ...7/103 - …8/103 -</t>
  </si>
  <si>
    <t>IVA %</t>
  </si>
  <si>
    <t>Ditta TECHNOS Srl</t>
  </si>
  <si>
    <t>Sede operativa e commerciale: Via Dolcetta n. 5 - 09122  (CA)</t>
  </si>
  <si>
    <t>telf. 070 2084164 - fax 2776012</t>
  </si>
  <si>
    <t>off. n° 08/00302 del 30.06.08</t>
  </si>
  <si>
    <t>totale consumabile per n°1 impianto</t>
  </si>
  <si>
    <t>totale consumabile per circa n°30 impianti</t>
  </si>
  <si>
    <t>totale consumabile per n°1 intervento "particolare"</t>
  </si>
  <si>
    <t>totale consumabile per circa n°10 interventi "particolari"</t>
  </si>
  <si>
    <r>
      <t>Accessori per interventi "</t>
    </r>
    <r>
      <rPr>
        <b/>
        <i/>
        <sz val="8"/>
        <rFont val="Arial"/>
        <family val="2"/>
      </rPr>
      <t>particolari"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</si>
</sst>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[$€-2]\ * #,##0.000_-;\-[$€-2]\ * #,##0.000_-;_-[$€-2]\ * &quot;-&quot;??_-"/>
    <numFmt numFmtId="171" formatCode="_-[$€-2]\ * #,##0.000_-;\-[$€-2]\ * #,##0.000_-;_-[$€-2]\ * &quot;-&quot;???_-;_-@_-"/>
    <numFmt numFmtId="172" formatCode="[$€-2]\ #,##0.00;[Red]\-[$€-2]\ #,##0.00"/>
    <numFmt numFmtId="173" formatCode="&quot;€&quot;\ #,##0.00"/>
    <numFmt numFmtId="174" formatCode="#,##0.000_ ;\-#,##0.00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0" fontId="3" fillId="0" borderId="0" xfId="1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170" fontId="3" fillId="0" borderId="0" xfId="17" applyNumberFormat="1" applyFont="1" applyFill="1" applyBorder="1" applyAlignment="1">
      <alignment horizontal="center" vertical="center" wrapText="1"/>
    </xf>
    <xf numFmtId="170" fontId="3" fillId="3" borderId="0" xfId="17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workbookViewId="0" topLeftCell="A1">
      <selection activeCell="D24" sqref="D24:F24"/>
    </sheetView>
  </sheetViews>
  <sheetFormatPr defaultColWidth="9.140625" defaultRowHeight="12.75"/>
  <cols>
    <col min="1" max="1" width="58.8515625" style="2" customWidth="1"/>
    <col min="2" max="2" width="29.421875" style="9" customWidth="1"/>
    <col min="3" max="3" width="5.00390625" style="9" customWidth="1"/>
    <col min="4" max="4" width="8.8515625" style="9" customWidth="1"/>
    <col min="5" max="5" width="5.00390625" style="9" customWidth="1"/>
    <col min="6" max="6" width="15.8515625" style="9" customWidth="1"/>
    <col min="7" max="16384" width="9.140625" style="16" customWidth="1"/>
  </cols>
  <sheetData>
    <row r="1" spans="1:6" ht="23.25" customHeight="1">
      <c r="A1" s="3" t="s">
        <v>30</v>
      </c>
      <c r="B1" s="4" t="s">
        <v>1</v>
      </c>
      <c r="C1" s="5" t="s">
        <v>0</v>
      </c>
      <c r="D1" s="6" t="s">
        <v>18</v>
      </c>
      <c r="E1" s="5" t="s">
        <v>29</v>
      </c>
      <c r="F1" s="7" t="s">
        <v>2</v>
      </c>
    </row>
    <row r="2" ht="18.75" customHeight="1">
      <c r="A2" s="8" t="s">
        <v>31</v>
      </c>
    </row>
    <row r="3" ht="16.5" customHeight="1">
      <c r="A3" s="8" t="s">
        <v>32</v>
      </c>
    </row>
    <row r="4" ht="18" customHeight="1">
      <c r="A4" s="8" t="s">
        <v>33</v>
      </c>
    </row>
    <row r="5" spans="1:6" s="1" customFormat="1" ht="21.75" customHeight="1">
      <c r="A5" s="17" t="s">
        <v>8</v>
      </c>
      <c r="B5" s="10"/>
      <c r="C5" s="11"/>
      <c r="D5" s="11"/>
      <c r="E5" s="11"/>
      <c r="F5" s="11"/>
    </row>
    <row r="6" spans="1:6" s="21" customFormat="1" ht="22.5" customHeight="1">
      <c r="A6" s="18" t="s">
        <v>3</v>
      </c>
      <c r="B6" s="19" t="s">
        <v>19</v>
      </c>
      <c r="C6" s="20">
        <v>1</v>
      </c>
      <c r="D6" s="12">
        <v>64.8</v>
      </c>
      <c r="E6" s="19">
        <v>20</v>
      </c>
      <c r="F6" s="12">
        <f>SUM(D6+D6*20/100)</f>
        <v>77.75999999999999</v>
      </c>
    </row>
    <row r="7" spans="1:6" s="21" customFormat="1" ht="18.75" customHeight="1">
      <c r="A7" s="22" t="s">
        <v>4</v>
      </c>
      <c r="B7" s="13" t="s">
        <v>20</v>
      </c>
      <c r="C7" s="14">
        <v>1</v>
      </c>
      <c r="D7" s="12">
        <v>268.2</v>
      </c>
      <c r="E7" s="13">
        <v>20</v>
      </c>
      <c r="F7" s="12">
        <f>SUM(D7+D7*20/100)</f>
        <v>321.84</v>
      </c>
    </row>
    <row r="8" spans="1:6" s="21" customFormat="1" ht="20.25" customHeight="1">
      <c r="A8" s="22" t="s">
        <v>5</v>
      </c>
      <c r="B8" s="13" t="s">
        <v>20</v>
      </c>
      <c r="C8" s="14">
        <v>1</v>
      </c>
      <c r="D8" s="12">
        <v>268.2</v>
      </c>
      <c r="E8" s="13">
        <v>20</v>
      </c>
      <c r="F8" s="12">
        <f>SUM(D8+D8*20/100)</f>
        <v>321.84</v>
      </c>
    </row>
    <row r="9" spans="1:6" s="21" customFormat="1" ht="24.75" customHeight="1">
      <c r="A9" s="22" t="s">
        <v>6</v>
      </c>
      <c r="B9" s="13" t="s">
        <v>21</v>
      </c>
      <c r="C9" s="20">
        <v>1</v>
      </c>
      <c r="D9" s="12">
        <v>251.1</v>
      </c>
      <c r="E9" s="13">
        <v>4</v>
      </c>
      <c r="F9" s="12">
        <f>SUM(D9+D9*4/100)</f>
        <v>261.144</v>
      </c>
    </row>
    <row r="10" spans="1:6" s="21" customFormat="1" ht="18.75" customHeight="1">
      <c r="A10" s="22" t="s">
        <v>7</v>
      </c>
      <c r="B10" s="13" t="s">
        <v>22</v>
      </c>
      <c r="C10" s="20">
        <v>1</v>
      </c>
      <c r="D10" s="12">
        <v>251.1</v>
      </c>
      <c r="E10" s="13">
        <v>4</v>
      </c>
      <c r="F10" s="12">
        <f>SUM(D10+D10*4/100)</f>
        <v>261.144</v>
      </c>
    </row>
    <row r="11" spans="1:6" s="21" customFormat="1" ht="19.5" customHeight="1">
      <c r="A11" s="22" t="s">
        <v>9</v>
      </c>
      <c r="B11" s="13">
        <v>8777</v>
      </c>
      <c r="C11" s="20">
        <v>1</v>
      </c>
      <c r="D11" s="12">
        <v>50.4</v>
      </c>
      <c r="E11" s="13">
        <v>20</v>
      </c>
      <c r="F11" s="12">
        <f>SUM(D11+D11*20/100)</f>
        <v>60.48</v>
      </c>
    </row>
    <row r="12" spans="1:6" s="21" customFormat="1" ht="24.75" customHeight="1">
      <c r="A12" s="22" t="s">
        <v>10</v>
      </c>
      <c r="B12" s="13" t="s">
        <v>23</v>
      </c>
      <c r="C12" s="20">
        <v>1</v>
      </c>
      <c r="D12" s="12">
        <v>308.7</v>
      </c>
      <c r="E12" s="13">
        <v>20</v>
      </c>
      <c r="F12" s="12">
        <f>SUM(D12+D12*20/100)</f>
        <v>370.44</v>
      </c>
    </row>
    <row r="13" spans="1:6" s="21" customFormat="1" ht="20.25" customHeight="1">
      <c r="A13" s="23" t="s">
        <v>11</v>
      </c>
      <c r="B13" s="13" t="s">
        <v>24</v>
      </c>
      <c r="C13" s="20">
        <v>1</v>
      </c>
      <c r="D13" s="12">
        <v>35.1</v>
      </c>
      <c r="E13" s="13">
        <v>20</v>
      </c>
      <c r="F13" s="12">
        <f>SUM(D13+D13*20/100)</f>
        <v>42.120000000000005</v>
      </c>
    </row>
    <row r="14" spans="1:6" s="21" customFormat="1" ht="25.5" customHeight="1">
      <c r="A14" s="23" t="s">
        <v>12</v>
      </c>
      <c r="B14" s="13">
        <v>9744</v>
      </c>
      <c r="C14" s="20">
        <v>1</v>
      </c>
      <c r="D14" s="12">
        <v>64.8</v>
      </c>
      <c r="E14" s="13">
        <v>20</v>
      </c>
      <c r="F14" s="12">
        <f>SUM(D14+D14*20/100)</f>
        <v>77.75999999999999</v>
      </c>
    </row>
    <row r="15" spans="1:6" s="21" customFormat="1" ht="17.25" customHeight="1">
      <c r="A15" s="17" t="s">
        <v>38</v>
      </c>
      <c r="B15" s="13"/>
      <c r="C15" s="19"/>
      <c r="D15" s="12"/>
      <c r="E15" s="19"/>
      <c r="F15" s="12"/>
    </row>
    <row r="16" spans="1:6" s="21" customFormat="1" ht="22.5" customHeight="1">
      <c r="A16" s="24" t="s">
        <v>13</v>
      </c>
      <c r="B16" s="13" t="s">
        <v>25</v>
      </c>
      <c r="C16" s="19">
        <v>1</v>
      </c>
      <c r="D16" s="12">
        <v>167.4</v>
      </c>
      <c r="E16" s="19">
        <v>4</v>
      </c>
      <c r="F16" s="12">
        <f>SUM(D16+D16*4/100)</f>
        <v>174.096</v>
      </c>
    </row>
    <row r="17" spans="1:6" s="21" customFormat="1" ht="27.75" customHeight="1">
      <c r="A17" s="24" t="s">
        <v>14</v>
      </c>
      <c r="B17" s="13" t="s">
        <v>26</v>
      </c>
      <c r="C17" s="19">
        <v>1</v>
      </c>
      <c r="D17" s="12">
        <v>139.5</v>
      </c>
      <c r="E17" s="19">
        <v>4</v>
      </c>
      <c r="F17" s="12">
        <f>SUM(D17+D17*4/100)</f>
        <v>145.08</v>
      </c>
    </row>
    <row r="18" spans="1:6" s="21" customFormat="1" ht="23.25" customHeight="1">
      <c r="A18" s="24" t="s">
        <v>15</v>
      </c>
      <c r="B18" s="13" t="s">
        <v>27</v>
      </c>
      <c r="C18" s="19">
        <v>1</v>
      </c>
      <c r="D18" s="12">
        <v>116.1</v>
      </c>
      <c r="E18" s="19">
        <v>4</v>
      </c>
      <c r="F18" s="12">
        <f>SUM(D18+D18*4/100)</f>
        <v>120.744</v>
      </c>
    </row>
    <row r="19" spans="1:6" s="26" customFormat="1" ht="38.25" customHeight="1">
      <c r="A19" s="25" t="s">
        <v>16</v>
      </c>
      <c r="B19" s="15" t="s">
        <v>28</v>
      </c>
      <c r="C19" s="19">
        <v>1</v>
      </c>
      <c r="D19" s="12">
        <v>58.5</v>
      </c>
      <c r="E19" s="19">
        <v>20</v>
      </c>
      <c r="F19" s="12">
        <f>SUM(D19+D19*20/100)</f>
        <v>70.2</v>
      </c>
    </row>
    <row r="20" spans="1:6" s="26" customFormat="1" ht="22.5" customHeight="1">
      <c r="A20" s="25" t="s">
        <v>17</v>
      </c>
      <c r="B20" s="13">
        <v>8572</v>
      </c>
      <c r="C20" s="19">
        <v>1</v>
      </c>
      <c r="D20" s="12">
        <v>35.1</v>
      </c>
      <c r="E20" s="19">
        <v>20</v>
      </c>
      <c r="F20" s="12">
        <f>SUM(D20+D20*20/100)</f>
        <v>42.120000000000005</v>
      </c>
    </row>
    <row r="21" spans="1:6" s="26" customFormat="1" ht="18.75" customHeight="1">
      <c r="A21" s="27" t="s">
        <v>34</v>
      </c>
      <c r="B21" s="15"/>
      <c r="C21" s="19">
        <v>1</v>
      </c>
      <c r="D21" s="29">
        <v>1562.4</v>
      </c>
      <c r="E21" s="29"/>
      <c r="F21" s="29"/>
    </row>
    <row r="22" spans="1:6" s="26" customFormat="1" ht="22.5" customHeight="1">
      <c r="A22" s="27" t="s">
        <v>35</v>
      </c>
      <c r="B22" s="15"/>
      <c r="C22" s="19">
        <v>30</v>
      </c>
      <c r="D22" s="30">
        <f>SUM(D21*30)</f>
        <v>46872</v>
      </c>
      <c r="E22" s="30"/>
      <c r="F22" s="30"/>
    </row>
    <row r="23" spans="1:6" s="26" customFormat="1" ht="22.5" customHeight="1">
      <c r="A23" s="27" t="s">
        <v>36</v>
      </c>
      <c r="B23" s="15"/>
      <c r="C23" s="19">
        <v>1</v>
      </c>
      <c r="D23" s="29">
        <v>656.1</v>
      </c>
      <c r="E23" s="29"/>
      <c r="F23" s="29"/>
    </row>
    <row r="24" spans="1:6" s="26" customFormat="1" ht="22.5" customHeight="1">
      <c r="A24" s="27" t="s">
        <v>37</v>
      </c>
      <c r="B24" s="15"/>
      <c r="C24" s="19">
        <v>10</v>
      </c>
      <c r="D24" s="30">
        <f>SUM(D23*10)</f>
        <v>6561</v>
      </c>
      <c r="E24" s="30"/>
      <c r="F24" s="30"/>
    </row>
    <row r="25" spans="1:6" s="28" customFormat="1" ht="22.5" customHeight="1">
      <c r="A25" s="25"/>
      <c r="B25" s="13"/>
      <c r="C25" s="19"/>
      <c r="D25" s="12"/>
      <c r="E25" s="19"/>
      <c r="F25" s="12"/>
    </row>
    <row r="26" spans="2:6" ht="31.5" customHeight="1">
      <c r="B26" s="8"/>
      <c r="C26" s="8"/>
      <c r="D26" s="8"/>
      <c r="E26" s="8"/>
      <c r="F26" s="8"/>
    </row>
    <row r="38" ht="15.75" customHeight="1"/>
  </sheetData>
  <mergeCells count="4">
    <mergeCell ref="D23:F23"/>
    <mergeCell ref="D24:F24"/>
    <mergeCell ref="D21:F21"/>
    <mergeCell ref="D22:F22"/>
  </mergeCells>
  <printOptions gridLines="1" horizontalCentered="1" verticalCentered="1"/>
  <pageMargins left="0.4330708661417323" right="0.35433070866141736" top="0.69" bottom="0.4724409448818898" header="0.2362204724409449" footer="0.31496062992125984"/>
  <pageSetup horizontalDpi="600" verticalDpi="600" orientation="landscape" paperSize="9" scale="95" r:id="rId1"/>
  <headerFooter alignWithMargins="0">
    <oddHeader xml:space="preserve">&amp;C&amp;"Arial,Grassetto Corsivo"&amp;9Fornitura D.M. per la ricostruzione del L.C.A. - contratto di somministrazione                                                                                            Prospetto Affidamento 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U.S.L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u17000573</dc:creator>
  <cp:keywords/>
  <dc:description/>
  <cp:lastModifiedBy>ASL7</cp:lastModifiedBy>
  <cp:lastPrinted>2008-07-04T07:32:54Z</cp:lastPrinted>
  <dcterms:created xsi:type="dcterms:W3CDTF">2008-02-25T08:38:22Z</dcterms:created>
  <dcterms:modified xsi:type="dcterms:W3CDTF">2008-07-29T09:55:15Z</dcterms:modified>
  <cp:category/>
  <cp:version/>
  <cp:contentType/>
  <cp:contentStatus/>
</cp:coreProperties>
</file>